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ount accuracy" sheetId="2" state="visible" r:id="rId2"/>
    <sheet name="Value accurac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0;[Red]-#,##0.00"/>
  </numFmts>
  <fonts count="3">
    <font>
      <name val="Calibri"/>
      <family val="2"/>
      <color theme="1"/>
      <sz val="11"/>
      <scheme val="minor"/>
    </font>
    <font>
      <b val="1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DDE8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  <xf numFmtId="0" fontId="1" fillId="0" borderId="0" pivotButton="0" quotePrefix="0" xfId="0"/>
    <xf numFmtId="164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Headoffis inventory accuracy worksheet</t>
        </is>
      </c>
    </row>
    <row r="2">
      <c r="A2" s="2" t="inlineStr">
        <is>
          <t>All rows on the other two sheets are fictional examples. Replace them with your own count before reading the summary cells.</t>
        </is>
      </c>
    </row>
    <row r="3">
      <c r="A3" s="2" t="inlineStr"/>
    </row>
    <row r="4">
      <c r="A4" s="1" t="inlineStr">
        <is>
          <t>Count accuracy sheet</t>
        </is>
      </c>
    </row>
    <row r="5">
      <c r="A5" s="2" t="inlineStr">
        <is>
          <t>1. Enter one row per SKU or location you counted: SKU, description, recorded quantity and counted quantity.</t>
        </is>
      </c>
    </row>
    <row r="6">
      <c r="A6" s="2" t="inlineStr">
        <is>
          <t>2. Difference and Match are formulas. Match shows 1 when the counted quantity is within the tolerance set in cell I2 (0 means an exact match is required).</t>
        </is>
      </c>
    </row>
    <row r="7">
      <c r="A7" s="2" t="inlineStr">
        <is>
          <t>3. The summary block at the bottom counts the rows, totals the matches and shows accuracy as matches divided by items counted.</t>
        </is>
      </c>
    </row>
    <row r="8">
      <c r="A8" s="2" t="inlineStr">
        <is>
          <t>4. Delete example rows you do not use so they are not counted. Insert new rows above the last example row so the formulas extend.</t>
        </is>
      </c>
    </row>
    <row r="9">
      <c r="A9" s="2" t="inlineStr"/>
    </row>
    <row r="10">
      <c r="A10" s="1" t="inlineStr">
        <is>
          <t>Value accuracy sheet</t>
        </is>
      </c>
    </row>
    <row r="11">
      <c r="A11" s="2" t="inlineStr">
        <is>
          <t>1. Enter recorded quantity, counted quantity and unit cost for each line.</t>
        </is>
      </c>
    </row>
    <row r="12">
      <c r="A12" s="2" t="inlineStr">
        <is>
          <t>2. Recorded value, Variance value and Absolute variance are formulas.</t>
        </is>
      </c>
    </row>
    <row r="13">
      <c r="A13" s="2" t="inlineStr">
        <is>
          <t>3. The summary divides the total absolute variance by the total recorded value. Value accuracy is 100% minus that figure.</t>
        </is>
      </c>
    </row>
    <row r="14">
      <c r="A14" s="2" t="inlineStr"/>
    </row>
    <row r="15">
      <c r="A15" s="3" t="inlineStr">
        <is>
          <t>The two sheets answer different questions: how many records were right, and how much money the errors add up to. Read headoffis.com/blog/inventory-accuracy-formula for when each one misleads.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4" customWidth="1" min="3" max="3"/>
    <col width="13" customWidth="1" min="4" max="4"/>
    <col width="12" customWidth="1" min="5" max="5"/>
    <col width="9" customWidth="1" min="6" max="6"/>
    <col width="28" customWidth="1" min="8" max="8"/>
    <col width="10" customWidth="1" min="9" max="9"/>
  </cols>
  <sheetData>
    <row r="1" ht="30" customHeight="1">
      <c r="A1" s="4" t="inlineStr">
        <is>
          <t>SKU</t>
        </is>
      </c>
      <c r="B1" s="4" t="inlineStr">
        <is>
          <t>Description</t>
        </is>
      </c>
      <c r="C1" s="4" t="inlineStr">
        <is>
          <t>Recorded qty</t>
        </is>
      </c>
      <c r="D1" s="4" t="inlineStr">
        <is>
          <t>Counted qty</t>
        </is>
      </c>
      <c r="E1" s="4" t="inlineStr">
        <is>
          <t>Difference</t>
        </is>
      </c>
      <c r="F1" s="4" t="inlineStr">
        <is>
          <t>Match</t>
        </is>
      </c>
      <c r="H1" s="5" t="inlineStr">
        <is>
          <t>Tolerance (units)</t>
        </is>
      </c>
    </row>
    <row r="2">
      <c r="A2" t="inlineStr">
        <is>
          <t>EX-0101</t>
        </is>
      </c>
      <c r="B2" t="inlineStr">
        <is>
          <t>Example: wood screws 50 pk</t>
        </is>
      </c>
      <c r="C2" t="n">
        <v>24</v>
      </c>
      <c r="D2" t="n">
        <v>24</v>
      </c>
      <c r="E2">
        <f>D2-C2</f>
        <v/>
      </c>
      <c r="F2">
        <f>IF(A2="","",IF(ABS(E2)&lt;=$I$2,1,0))</f>
        <v/>
      </c>
      <c r="H2" t="inlineStr">
        <is>
          <t>Match if difference is within</t>
        </is>
      </c>
      <c r="I2" t="n">
        <v>0</v>
      </c>
    </row>
    <row r="3">
      <c r="A3" t="inlineStr">
        <is>
          <t>EX-0102</t>
        </is>
      </c>
      <c r="B3" t="inlineStr">
        <is>
          <t>Example: drywall anchors 20 pk</t>
        </is>
      </c>
      <c r="C3" t="n">
        <v>18</v>
      </c>
      <c r="D3" t="n">
        <v>17</v>
      </c>
      <c r="E3">
        <f>D3-C3</f>
        <v/>
      </c>
      <c r="F3">
        <f>IF(A3="","",IF(ABS(E3)&lt;=$I$2,1,0))</f>
        <v/>
      </c>
    </row>
    <row r="4">
      <c r="A4" t="inlineStr">
        <is>
          <t>EX-0103</t>
        </is>
      </c>
      <c r="B4" t="inlineStr">
        <is>
          <t>Example: cable ties 100 pk</t>
        </is>
      </c>
      <c r="C4" t="n">
        <v>30</v>
      </c>
      <c r="D4" t="n">
        <v>30</v>
      </c>
      <c r="E4">
        <f>D4-C4</f>
        <v/>
      </c>
      <c r="F4">
        <f>IF(A4="","",IF(ABS(E4)&lt;=$I$2,1,0))</f>
        <v/>
      </c>
    </row>
    <row r="5">
      <c r="A5" t="inlineStr">
        <is>
          <t>EX-0104</t>
        </is>
      </c>
      <c r="B5" t="inlineStr">
        <is>
          <t>Example: duct tape</t>
        </is>
      </c>
      <c r="C5" t="n">
        <v>12</v>
      </c>
      <c r="D5" t="n">
        <v>12</v>
      </c>
      <c r="E5">
        <f>D5-C5</f>
        <v/>
      </c>
      <c r="F5">
        <f>IF(A5="","",IF(ABS(E5)&lt;=$I$2,1,0))</f>
        <v/>
      </c>
    </row>
    <row r="6">
      <c r="A6" t="inlineStr">
        <is>
          <t>EX-0105</t>
        </is>
      </c>
      <c r="B6" t="inlineStr">
        <is>
          <t>Example: masking tape</t>
        </is>
      </c>
      <c r="C6" t="n">
        <v>15</v>
      </c>
      <c r="D6" t="n">
        <v>16</v>
      </c>
      <c r="E6">
        <f>D6-C6</f>
        <v/>
      </c>
      <c r="F6">
        <f>IF(A6="","",IF(ABS(E6)&lt;=$I$2,1,0))</f>
        <v/>
      </c>
    </row>
    <row r="7">
      <c r="A7" t="inlineStr">
        <is>
          <t>EX-0106</t>
        </is>
      </c>
      <c r="B7" t="inlineStr">
        <is>
          <t>Example: utility knife</t>
        </is>
      </c>
      <c r="C7" t="n">
        <v>8</v>
      </c>
      <c r="D7" t="n">
        <v>8</v>
      </c>
      <c r="E7">
        <f>D7-C7</f>
        <v/>
      </c>
      <c r="F7">
        <f>IF(A7="","",IF(ABS(E7)&lt;=$I$2,1,0))</f>
        <v/>
      </c>
    </row>
    <row r="8">
      <c r="A8" t="inlineStr">
        <is>
          <t>EX-0107</t>
        </is>
      </c>
      <c r="B8" t="inlineStr">
        <is>
          <t>Example: blade refills</t>
        </is>
      </c>
      <c r="C8" t="n">
        <v>20</v>
      </c>
      <c r="D8" t="n">
        <v>20</v>
      </c>
      <c r="E8">
        <f>D8-C8</f>
        <v/>
      </c>
      <c r="F8">
        <f>IF(A8="","",IF(ABS(E8)&lt;=$I$2,1,0))</f>
        <v/>
      </c>
    </row>
    <row r="9">
      <c r="A9" t="inlineStr">
        <is>
          <t>EX-0108</t>
        </is>
      </c>
      <c r="B9" t="inlineStr">
        <is>
          <t>Example: tape measure 5 m</t>
        </is>
      </c>
      <c r="C9" t="n">
        <v>6</v>
      </c>
      <c r="D9" t="n">
        <v>6</v>
      </c>
      <c r="E9">
        <f>D9-C9</f>
        <v/>
      </c>
      <c r="F9">
        <f>IF(A9="","",IF(ABS(E9)&lt;=$I$2,1,0))</f>
        <v/>
      </c>
    </row>
    <row r="10">
      <c r="A10" t="inlineStr">
        <is>
          <t>EX-0109</t>
        </is>
      </c>
      <c r="B10" t="inlineStr">
        <is>
          <t>Example: work gloves M</t>
        </is>
      </c>
      <c r="C10" t="n">
        <v>10</v>
      </c>
      <c r="D10" t="n">
        <v>7</v>
      </c>
      <c r="E10">
        <f>D10-C10</f>
        <v/>
      </c>
      <c r="F10">
        <f>IF(A10="","",IF(ABS(E10)&lt;=$I$2,1,0))</f>
        <v/>
      </c>
    </row>
    <row r="11">
      <c r="A11" t="inlineStr">
        <is>
          <t>EX-0110</t>
        </is>
      </c>
      <c r="B11" t="inlineStr">
        <is>
          <t>Example: work gloves L</t>
        </is>
      </c>
      <c r="C11" t="n">
        <v>9</v>
      </c>
      <c r="D11" t="n">
        <v>9</v>
      </c>
      <c r="E11">
        <f>D11-C11</f>
        <v/>
      </c>
      <c r="F11">
        <f>IF(A11="","",IF(ABS(E11)&lt;=$I$2,1,0))</f>
        <v/>
      </c>
    </row>
    <row r="12">
      <c r="A12" t="inlineStr">
        <is>
          <t>EX-0111</t>
        </is>
      </c>
      <c r="B12" t="inlineStr">
        <is>
          <t>Example: safety glasses</t>
        </is>
      </c>
      <c r="C12" t="n">
        <v>14</v>
      </c>
      <c r="D12" t="n">
        <v>14</v>
      </c>
      <c r="E12">
        <f>D12-C12</f>
        <v/>
      </c>
      <c r="F12">
        <f>IF(A12="","",IF(ABS(E12)&lt;=$I$2,1,0))</f>
        <v/>
      </c>
    </row>
    <row r="13">
      <c r="A13" t="inlineStr">
        <is>
          <t>EX-0112</t>
        </is>
      </c>
      <c r="B13" t="inlineStr">
        <is>
          <t>Example: sandpaper 120 grit</t>
        </is>
      </c>
      <c r="C13" t="n">
        <v>25</v>
      </c>
      <c r="D13" t="n">
        <v>25</v>
      </c>
      <c r="E13">
        <f>D13-C13</f>
        <v/>
      </c>
      <c r="F13">
        <f>IF(A13="","",IF(ABS(E13)&lt;=$I$2,1,0))</f>
        <v/>
      </c>
    </row>
    <row r="14">
      <c r="A14" t="inlineStr">
        <is>
          <t>EX-0113</t>
        </is>
      </c>
      <c r="B14" t="inlineStr">
        <is>
          <t>Example: wood glue</t>
        </is>
      </c>
      <c r="C14" t="n">
        <v>11</v>
      </c>
      <c r="D14" t="n">
        <v>11</v>
      </c>
      <c r="E14">
        <f>D14-C14</f>
        <v/>
      </c>
      <c r="F14">
        <f>IF(A14="","",IF(ABS(E14)&lt;=$I$2,1,0))</f>
        <v/>
      </c>
    </row>
    <row r="15">
      <c r="A15" t="inlineStr">
        <is>
          <t>EX-0114</t>
        </is>
      </c>
      <c r="B15" t="inlineStr">
        <is>
          <t>Example: picture hooks</t>
        </is>
      </c>
      <c r="C15" t="n">
        <v>40</v>
      </c>
      <c r="D15" t="n">
        <v>38</v>
      </c>
      <c r="E15">
        <f>D15-C15</f>
        <v/>
      </c>
      <c r="F15">
        <f>IF(A15="","",IF(ABS(E15)&lt;=$I$2,1,0))</f>
        <v/>
      </c>
    </row>
    <row r="16">
      <c r="A16" t="inlineStr">
        <is>
          <t>EX-0115</t>
        </is>
      </c>
      <c r="B16" t="inlineStr">
        <is>
          <t>Example: batteries AA 4 pk</t>
        </is>
      </c>
      <c r="C16" t="n">
        <v>36</v>
      </c>
      <c r="D16" t="n">
        <v>36</v>
      </c>
      <c r="E16">
        <f>D16-C16</f>
        <v/>
      </c>
      <c r="F16">
        <f>IF(A16="","",IF(ABS(E16)&lt;=$I$2,1,0))</f>
        <v/>
      </c>
    </row>
    <row r="17">
      <c r="A17" t="inlineStr">
        <is>
          <t>EX-0116</t>
        </is>
      </c>
      <c r="B17" t="inlineStr">
        <is>
          <t>Example: flashlight</t>
        </is>
      </c>
      <c r="C17" t="n">
        <v>5</v>
      </c>
      <c r="D17" t="n">
        <v>5</v>
      </c>
      <c r="E17">
        <f>D17-C17</f>
        <v/>
      </c>
      <c r="F17">
        <f>IF(A17="","",IF(ABS(E17)&lt;=$I$2,1,0))</f>
        <v/>
      </c>
    </row>
    <row r="18">
      <c r="A18" t="inlineStr">
        <is>
          <t>EX-0117</t>
        </is>
      </c>
      <c r="B18" t="inlineStr">
        <is>
          <t>Example: extension cord 3 m</t>
        </is>
      </c>
      <c r="C18" t="n">
        <v>7</v>
      </c>
      <c r="D18" t="n">
        <v>7</v>
      </c>
      <c r="E18">
        <f>D18-C18</f>
        <v/>
      </c>
      <c r="F18">
        <f>IF(A18="","",IF(ABS(E18)&lt;=$I$2,1,0))</f>
        <v/>
      </c>
    </row>
    <row r="19">
      <c r="A19" t="inlineStr">
        <is>
          <t>EX-0118</t>
        </is>
      </c>
      <c r="B19" t="inlineStr">
        <is>
          <t>Example: light bulb 9 W</t>
        </is>
      </c>
      <c r="C19" t="n">
        <v>22</v>
      </c>
      <c r="D19" t="n">
        <v>22</v>
      </c>
      <c r="E19">
        <f>D19-C19</f>
        <v/>
      </c>
      <c r="F19">
        <f>IF(A19="","",IF(ABS(E19)&lt;=$I$2,1,0))</f>
        <v/>
      </c>
    </row>
    <row r="20">
      <c r="A20" t="inlineStr">
        <is>
          <t>EX-0119</t>
        </is>
      </c>
      <c r="B20" t="inlineStr">
        <is>
          <t>Example: spray lubricant</t>
        </is>
      </c>
      <c r="C20" t="n">
        <v>13</v>
      </c>
      <c r="D20" t="n">
        <v>12</v>
      </c>
      <c r="E20">
        <f>D20-C20</f>
        <v/>
      </c>
      <c r="F20">
        <f>IF(A20="","",IF(ABS(E20)&lt;=$I$2,1,0))</f>
        <v/>
      </c>
    </row>
    <row r="21">
      <c r="A21" t="inlineStr">
        <is>
          <t>EX-0120</t>
        </is>
      </c>
      <c r="B21" t="inlineStr">
        <is>
          <t>Example: padlock 40 mm</t>
        </is>
      </c>
      <c r="C21" t="n">
        <v>4</v>
      </c>
      <c r="D21" t="n">
        <v>4</v>
      </c>
      <c r="E21">
        <f>D21-C21</f>
        <v/>
      </c>
      <c r="F21">
        <f>IF(A21="","",IF(ABS(E21)&lt;=$I$2,1,0))</f>
        <v/>
      </c>
    </row>
    <row r="23">
      <c r="A23" s="6" t="inlineStr">
        <is>
          <t>Summary</t>
        </is>
      </c>
    </row>
    <row r="24">
      <c r="A24" t="inlineStr">
        <is>
          <t>Items counted</t>
        </is>
      </c>
      <c r="C24">
        <f>COUNTA(A2:A21)</f>
        <v/>
      </c>
    </row>
    <row r="25">
      <c r="A25" t="inlineStr">
        <is>
          <t>Matches</t>
        </is>
      </c>
      <c r="C25">
        <f>SUM(F2:F21)</f>
        <v/>
      </c>
    </row>
    <row r="26">
      <c r="A26" s="6" t="inlineStr">
        <is>
          <t>Count accuracy</t>
        </is>
      </c>
      <c r="C26" s="7">
        <f>IF(C24=0,0,C25/C24)</f>
        <v/>
      </c>
    </row>
    <row r="27">
      <c r="A27" t="inlineStr">
        <is>
          <t>Net difference (units)</t>
        </is>
      </c>
      <c r="C27">
        <f>SUM(E2:E21)</f>
        <v/>
      </c>
    </row>
    <row r="28">
      <c r="A28" t="inlineStr">
        <is>
          <t>Absolute difference (units)</t>
        </is>
      </c>
      <c r="C28">
        <f>SUMPRODUCT(ABS(E2:E21))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4" customWidth="1" min="3" max="3"/>
    <col width="13" customWidth="1" min="4" max="4"/>
    <col width="11" customWidth="1" min="5" max="5"/>
    <col width="15" customWidth="1" min="6" max="6"/>
    <col width="15" customWidth="1" min="7" max="7"/>
    <col width="17" customWidth="1" min="8" max="8"/>
  </cols>
  <sheetData>
    <row r="1" ht="30" customHeight="1">
      <c r="A1" s="4" t="inlineStr">
        <is>
          <t>SKU</t>
        </is>
      </c>
      <c r="B1" s="4" t="inlineStr">
        <is>
          <t>Description</t>
        </is>
      </c>
      <c r="C1" s="4" t="inlineStr">
        <is>
          <t>Recorded qty</t>
        </is>
      </c>
      <c r="D1" s="4" t="inlineStr">
        <is>
          <t>Counted qty</t>
        </is>
      </c>
      <c r="E1" s="4" t="inlineStr">
        <is>
          <t>Unit cost</t>
        </is>
      </c>
      <c r="F1" s="4" t="inlineStr">
        <is>
          <t>Recorded value</t>
        </is>
      </c>
      <c r="G1" s="4" t="inlineStr">
        <is>
          <t>Variance value</t>
        </is>
      </c>
      <c r="H1" s="4" t="inlineStr">
        <is>
          <t>Absolute variance</t>
        </is>
      </c>
    </row>
    <row r="2">
      <c r="A2" t="inlineStr">
        <is>
          <t>EX-0201</t>
        </is>
      </c>
      <c r="B2" t="inlineStr">
        <is>
          <t>Example: coffee beans 1 kg</t>
        </is>
      </c>
      <c r="C2" t="n">
        <v>20</v>
      </c>
      <c r="D2" t="n">
        <v>19</v>
      </c>
      <c r="E2" s="8" t="n">
        <v>14</v>
      </c>
      <c r="F2" s="8">
        <f>C2*E2</f>
        <v/>
      </c>
      <c r="G2" s="8">
        <f>(D2-C2)*E2</f>
        <v/>
      </c>
      <c r="H2" s="8">
        <f>ABS(G2)</f>
        <v/>
      </c>
    </row>
    <row r="3">
      <c r="A3" t="inlineStr">
        <is>
          <t>EX-0202</t>
        </is>
      </c>
      <c r="B3" t="inlineStr">
        <is>
          <t>Example: paper cups 50 pk</t>
        </is>
      </c>
      <c r="C3" t="n">
        <v>40</v>
      </c>
      <c r="D3" t="n">
        <v>40</v>
      </c>
      <c r="E3" s="8" t="n">
        <v>3.5</v>
      </c>
      <c r="F3" s="8">
        <f>C3*E3</f>
        <v/>
      </c>
      <c r="G3" s="8">
        <f>(D3-C3)*E3</f>
        <v/>
      </c>
      <c r="H3" s="8">
        <f>ABS(G3)</f>
        <v/>
      </c>
    </row>
    <row r="4">
      <c r="A4" t="inlineStr">
        <is>
          <t>EX-0203</t>
        </is>
      </c>
      <c r="B4" t="inlineStr">
        <is>
          <t>Example: oat milk 1 L</t>
        </is>
      </c>
      <c r="C4" t="n">
        <v>30</v>
      </c>
      <c r="D4" t="n">
        <v>28</v>
      </c>
      <c r="E4" s="8" t="n">
        <v>2.2</v>
      </c>
      <c r="F4" s="8">
        <f>C4*E4</f>
        <v/>
      </c>
      <c r="G4" s="8">
        <f>(D4-C4)*E4</f>
        <v/>
      </c>
      <c r="H4" s="8">
        <f>ABS(G4)</f>
        <v/>
      </c>
    </row>
    <row r="5">
      <c r="A5" t="inlineStr">
        <is>
          <t>EX-0204</t>
        </is>
      </c>
      <c r="B5" t="inlineStr">
        <is>
          <t>Example: machine descaler</t>
        </is>
      </c>
      <c r="C5" t="n">
        <v>6</v>
      </c>
      <c r="D5" t="n">
        <v>6</v>
      </c>
      <c r="E5" s="8" t="n">
        <v>9</v>
      </c>
      <c r="F5" s="8">
        <f>C5*E5</f>
        <v/>
      </c>
      <c r="G5" s="8">
        <f>(D5-C5)*E5</f>
        <v/>
      </c>
      <c r="H5" s="8">
        <f>ABS(G5)</f>
        <v/>
      </c>
    </row>
    <row r="6">
      <c r="A6" t="inlineStr">
        <is>
          <t>EX-0205</t>
        </is>
      </c>
      <c r="B6" t="inlineStr">
        <is>
          <t>Example: gift mug</t>
        </is>
      </c>
      <c r="C6" t="n">
        <v>15</v>
      </c>
      <c r="D6" t="n">
        <v>16</v>
      </c>
      <c r="E6" s="8" t="n">
        <v>6.5</v>
      </c>
      <c r="F6" s="8">
        <f>C6*E6</f>
        <v/>
      </c>
      <c r="G6" s="8">
        <f>(D6-C6)*E6</f>
        <v/>
      </c>
      <c r="H6" s="8">
        <f>ABS(G6)</f>
        <v/>
      </c>
    </row>
    <row r="7">
      <c r="A7" t="inlineStr">
        <is>
          <t>EX-0206</t>
        </is>
      </c>
      <c r="B7" t="inlineStr">
        <is>
          <t>Example: tea tin</t>
        </is>
      </c>
      <c r="C7" t="n">
        <v>12</v>
      </c>
      <c r="D7" t="n">
        <v>12</v>
      </c>
      <c r="E7" s="8" t="n">
        <v>5</v>
      </c>
      <c r="F7" s="8">
        <f>C7*E7</f>
        <v/>
      </c>
      <c r="G7" s="8">
        <f>(D7-C7)*E7</f>
        <v/>
      </c>
      <c r="H7" s="8">
        <f>ABS(G7)</f>
        <v/>
      </c>
    </row>
    <row r="8">
      <c r="A8" t="inlineStr">
        <is>
          <t>EX-0207</t>
        </is>
      </c>
      <c r="B8" t="inlineStr">
        <is>
          <t>Example: syrup 750 ml</t>
        </is>
      </c>
      <c r="C8" t="n">
        <v>10</v>
      </c>
      <c r="D8" t="n">
        <v>9</v>
      </c>
      <c r="E8" s="8" t="n">
        <v>7.25</v>
      </c>
      <c r="F8" s="8">
        <f>C8*E8</f>
        <v/>
      </c>
      <c r="G8" s="8">
        <f>(D8-C8)*E8</f>
        <v/>
      </c>
      <c r="H8" s="8">
        <f>ABS(G8)</f>
        <v/>
      </c>
    </row>
    <row r="9">
      <c r="A9" t="inlineStr">
        <is>
          <t>EX-0208</t>
        </is>
      </c>
      <c r="B9" t="inlineStr">
        <is>
          <t>Example: hand grinder</t>
        </is>
      </c>
      <c r="C9" t="n">
        <v>3</v>
      </c>
      <c r="D9" t="n">
        <v>3</v>
      </c>
      <c r="E9" s="8" t="n">
        <v>85</v>
      </c>
      <c r="F9" s="8">
        <f>C9*E9</f>
        <v/>
      </c>
      <c r="G9" s="8">
        <f>(D9-C9)*E9</f>
        <v/>
      </c>
      <c r="H9" s="8">
        <f>ABS(G9)</f>
        <v/>
      </c>
    </row>
    <row r="11">
      <c r="A11" s="6" t="inlineStr">
        <is>
          <t>Summary</t>
        </is>
      </c>
    </row>
    <row r="12">
      <c r="A12" t="inlineStr">
        <is>
          <t>Total recorded value</t>
        </is>
      </c>
      <c r="C12" s="8">
        <f>SUM(F2:F9)</f>
        <v/>
      </c>
    </row>
    <row r="13">
      <c r="A13" t="inlineStr">
        <is>
          <t>Net variance value</t>
        </is>
      </c>
      <c r="C13" s="8">
        <f>SUM(G2:G9)</f>
        <v/>
      </c>
    </row>
    <row r="14">
      <c r="A14" t="inlineStr">
        <is>
          <t>Total absolute variance</t>
        </is>
      </c>
      <c r="C14" s="8">
        <f>SUM(H2:H9)</f>
        <v/>
      </c>
    </row>
    <row r="15">
      <c r="A15" s="6" t="inlineStr">
        <is>
          <t>Absolute variance %</t>
        </is>
      </c>
      <c r="C15" s="7">
        <f>IF(C12=0,0,C14/C12)</f>
        <v/>
      </c>
    </row>
    <row r="16">
      <c r="A16" t="inlineStr">
        <is>
          <t>Value accuracy</t>
        </is>
      </c>
      <c r="C16" s="9">
        <f>1-C15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2026-11-03T04:19:25Z</dcterms:created>
  <dcterms:modified xsi:type="dcterms:W3CDTF">2026-11-03T04:19:25Z</dcterms:modified>
</cp:coreProperties>
</file>